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600" windowWidth="20730" windowHeight="9405"/>
  </bookViews>
  <sheets>
    <sheet name="Приложение 6" sheetId="1" r:id="rId1"/>
  </sheets>
  <definedNames>
    <definedName name="Print_Titles" localSheetId="0">'Приложение 6'!$14:$14</definedName>
  </definedNames>
  <calcPr calcId="145621"/>
</workbook>
</file>

<file path=xl/calcChain.xml><?xml version="1.0" encoding="utf-8"?>
<calcChain xmlns="http://schemas.openxmlformats.org/spreadsheetml/2006/main">
  <c r="X20" i="1" l="1"/>
  <c r="W20" i="1"/>
  <c r="V20" i="1"/>
  <c r="U20" i="1"/>
  <c r="T20" i="1"/>
  <c r="S20" i="1"/>
  <c r="P20" i="1"/>
  <c r="O20" i="1"/>
  <c r="N20" i="1"/>
  <c r="M20" i="1"/>
  <c r="L20" i="1"/>
  <c r="J20" i="1"/>
  <c r="I20" i="1"/>
  <c r="H20" i="1"/>
  <c r="G20" i="1"/>
  <c r="E20" i="1"/>
  <c r="D20" i="1"/>
  <c r="R19" i="1"/>
  <c r="Q19" i="1"/>
  <c r="K19" i="1"/>
  <c r="Q18" i="1"/>
  <c r="K18" i="1"/>
  <c r="R18" i="1" s="1"/>
  <c r="Q17" i="1"/>
  <c r="K17" i="1"/>
  <c r="R17" i="1" s="1"/>
  <c r="Q20" i="1" l="1"/>
  <c r="R20" i="1"/>
  <c r="K20" i="1"/>
</calcChain>
</file>

<file path=xl/sharedStrings.xml><?xml version="1.0" encoding="utf-8"?>
<sst xmlns="http://schemas.openxmlformats.org/spreadsheetml/2006/main" count="67" uniqueCount="40">
  <si>
    <r>
      <rPr>
        <b/>
        <sz val="14"/>
        <color rgb="FF000000"/>
        <rFont val="Times New Roman"/>
      </rPr>
      <t xml:space="preserve">Приложение № 6                                          </t>
    </r>
    <r>
      <rPr>
        <b/>
        <sz val="14"/>
        <color rgb="FF000000"/>
        <rFont val="Times New Roman"/>
      </rPr>
      <t xml:space="preserve">Муниципальной  </t>
    </r>
    <r>
      <rPr>
        <b/>
        <sz val="14"/>
        <color rgb="FF000000"/>
        <rFont val="Times New Roman"/>
      </rPr>
      <t>программы</t>
    </r>
    <r>
      <rPr>
        <sz val="11"/>
        <color theme="1"/>
        <rFont val="Calibri"/>
      </rPr>
      <t xml:space="preserve">
</t>
    </r>
    <r>
      <rPr>
        <b/>
        <sz val="14"/>
        <color rgb="FF000000"/>
        <rFont val="Times New Roman"/>
      </rPr>
      <t xml:space="preserve"> по переселению граждан города</t>
    </r>
    <r>
      <rPr>
        <b/>
        <sz val="14"/>
        <color rgb="FF000000"/>
        <rFont val="Times New Roman"/>
      </rPr>
      <t xml:space="preserve"> </t>
    </r>
    <r>
      <rPr>
        <b/>
        <sz val="14"/>
        <color rgb="FF000000"/>
        <rFont val="Times New Roman"/>
      </rPr>
      <t>Щигры</t>
    </r>
    <r>
      <rPr>
        <sz val="11"/>
        <color theme="1"/>
        <rFont val="Calibri"/>
      </rPr>
      <t xml:space="preserve">
</t>
    </r>
    <r>
      <rPr>
        <b/>
        <sz val="14"/>
        <color rgb="FF000000"/>
        <rFont val="Times New Roman"/>
      </rPr>
      <t xml:space="preserve"> </t>
    </r>
    <r>
      <rPr>
        <b/>
        <sz val="14"/>
        <color rgb="FF000000"/>
        <rFont val="Times New Roman"/>
      </rPr>
      <t>Курской област</t>
    </r>
    <r>
      <rPr>
        <b/>
        <sz val="14"/>
        <color rgb="FF000000"/>
        <rFont val="Times New Roman"/>
      </rPr>
      <t>и из аварийного жилищного фонда</t>
    </r>
    <r>
      <rPr>
        <sz val="11"/>
        <color theme="1"/>
        <rFont val="Calibri"/>
      </rPr>
      <t xml:space="preserve">
</t>
    </r>
    <r>
      <rPr>
        <b/>
        <sz val="14"/>
        <color rgb="FF000000"/>
        <rFont val="Times New Roman"/>
      </rPr>
      <t xml:space="preserve">  на 20</t>
    </r>
    <r>
      <rPr>
        <b/>
        <sz val="14"/>
        <color rgb="FF000000"/>
        <rFont val="Times New Roman"/>
      </rPr>
      <t>25 -2030</t>
    </r>
    <r>
      <rPr>
        <b/>
        <sz val="14"/>
        <color rgb="FF000000"/>
        <rFont val="Times New Roman"/>
      </rPr>
      <t xml:space="preserve"> годы</t>
    </r>
  </si>
  <si>
    <t>Потребность в средствах для дополнительного финансирования, необходимых на реализацию  Программы в 2025 году</t>
  </si>
  <si>
    <t>№ п/п</t>
  </si>
  <si>
    <t>Наименование муниципального образования</t>
  </si>
  <si>
    <t>Дата признания дома аварийным</t>
  </si>
  <si>
    <t>Число жителей, планируемых к переселению</t>
  </si>
  <si>
    <t>Количество расселяемых жилых помещений</t>
  </si>
  <si>
    <t>Расселяемая площадь жилых помещений</t>
  </si>
  <si>
    <t>Источники финансирования программы</t>
  </si>
  <si>
    <t>Дополнительные площади</t>
  </si>
  <si>
    <t>Дополнительные источники финансирования за счет средств местного бюджета</t>
  </si>
  <si>
    <t>Расселяемая площадь (ст.7+ст.14)</t>
  </si>
  <si>
    <t>Стоимость программы всего (ст.10+ст.15)</t>
  </si>
  <si>
    <t>Справочно: расчетная сумма экономии бюджетных средств</t>
  </si>
  <si>
    <t>Справочно: возмещение части стоимости жилых помещений</t>
  </si>
  <si>
    <t>Всего</t>
  </si>
  <si>
    <t>в том числе</t>
  </si>
  <si>
    <t>Всего:</t>
  </si>
  <si>
    <t>в том числе:</t>
  </si>
  <si>
    <t>Собственность граждан</t>
  </si>
  <si>
    <t>Муниципальная собственность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</si>
  <si>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</si>
  <si>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</si>
  <si>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</si>
  <si>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переселения граждан по договору о развитии застроенной территории</t>
  </si>
  <si>
    <t>за счет переселения граждан в свободный муниципальный жилищный фонд</t>
  </si>
  <si>
    <t>за счет средств собственников жилых помещений</t>
  </si>
  <si>
    <t>за счет средств иных лиц (инвестора по договору о развитии застроенной территории)</t>
  </si>
  <si>
    <t>чел.</t>
  </si>
  <si>
    <t>ед.</t>
  </si>
  <si>
    <t>кв.м</t>
  </si>
  <si>
    <t>руб.</t>
  </si>
  <si>
    <t>Всего по программе переселения, в рамках которой предусмотрено финансирование за счет средств Фонда, в т.ч.:</t>
  </si>
  <si>
    <t>909 616, 86</t>
  </si>
  <si>
    <t>1 221 695, 49</t>
  </si>
  <si>
    <t>Всего в 2025 году</t>
  </si>
  <si>
    <t xml:space="preserve">г. Щигры, ул. Крупской, д.55 </t>
  </si>
  <si>
    <t xml:space="preserve">г.Щигры, ул. Зеленая,      д. 40 </t>
  </si>
  <si>
    <t xml:space="preserve">г. Щигры ул.Красная,  д.11 </t>
  </si>
  <si>
    <t>Итого по г. Щигры: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</si>
</sst>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0"/>
      <color theme="1"/>
      <name val="Arial"/>
    </font>
    <font>
      <sz val="11"/>
      <color rgb="FF000000"/>
      <name val="Calibri"/>
    </font>
    <font>
      <sz val="14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2"/>
      <name val="Times New Roman"/>
    </font>
    <font>
      <sz val="12"/>
      <name val="Times New Roman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rgb="FF92D05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1" fontId="2" fillId="0" borderId="0" xfId="0" applyNumberFormat="1" applyFont="1"/>
    <xf numFmtId="0" fontId="2" fillId="0" borderId="0" xfId="0" applyNumberFormat="1" applyFont="1"/>
    <xf numFmtId="14" fontId="2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wrapText="1"/>
    </xf>
    <xf numFmtId="0" fontId="2" fillId="0" borderId="0" xfId="0" applyNumberFormat="1" applyFont="1" applyAlignment="1">
      <alignment wrapText="1"/>
    </xf>
    <xf numFmtId="0" fontId="5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textRotation="90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 vertical="top" wrapText="1"/>
    </xf>
    <xf numFmtId="4" fontId="7" fillId="3" borderId="1" xfId="0" applyNumberFormat="1" applyFont="1" applyFill="1" applyBorder="1" applyAlignment="1">
      <alignment horizontal="center" vertical="top" wrapText="1"/>
    </xf>
    <xf numFmtId="4" fontId="8" fillId="3" borderId="1" xfId="0" applyNumberFormat="1" applyFont="1" applyFill="1" applyBorder="1" applyAlignment="1">
      <alignment horizontal="center" vertical="top" wrapText="1"/>
    </xf>
    <xf numFmtId="2" fontId="8" fillId="3" borderId="1" xfId="0" applyNumberFormat="1" applyFont="1" applyFill="1" applyBorder="1" applyAlignment="1">
      <alignment horizontal="center" vertical="top" wrapText="1"/>
    </xf>
    <xf numFmtId="0" fontId="6" fillId="4" borderId="0" xfId="0" applyNumberFormat="1" applyFont="1" applyFill="1"/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left" wrapText="1"/>
    </xf>
    <xf numFmtId="14" fontId="8" fillId="3" borderId="1" xfId="0" applyNumberFormat="1" applyFont="1" applyFill="1" applyBorder="1" applyAlignment="1">
      <alignment horizontal="left" wrapText="1"/>
    </xf>
    <xf numFmtId="1" fontId="8" fillId="3" borderId="1" xfId="0" applyNumberFormat="1" applyFont="1" applyFill="1" applyBorder="1" applyAlignment="1">
      <alignment horizontal="center" vertical="top" wrapText="1"/>
    </xf>
    <xf numFmtId="2" fontId="8" fillId="3" borderId="1" xfId="0" applyNumberFormat="1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left" wrapText="1"/>
    </xf>
    <xf numFmtId="1" fontId="7" fillId="3" borderId="1" xfId="0" applyNumberFormat="1" applyFont="1" applyFill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vertical="top" wrapText="1"/>
    </xf>
    <xf numFmtId="4" fontId="7" fillId="2" borderId="1" xfId="0" applyNumberFormat="1" applyFont="1" applyFill="1" applyBorder="1" applyAlignment="1">
      <alignment vertical="top" wrapText="1"/>
    </xf>
    <xf numFmtId="4" fontId="7" fillId="3" borderId="1" xfId="0" applyNumberFormat="1" applyFont="1" applyFill="1" applyBorder="1" applyAlignment="1">
      <alignment vertical="top" wrapText="1"/>
    </xf>
    <xf numFmtId="2" fontId="2" fillId="0" borderId="0" xfId="0" applyNumberFormat="1" applyFont="1"/>
    <xf numFmtId="0" fontId="6" fillId="5" borderId="0" xfId="0" applyNumberFormat="1" applyFont="1" applyFill="1"/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2" fillId="0" borderId="0" xfId="0" applyNumberFormat="1" applyFont="1"/>
    <xf numFmtId="1" fontId="6" fillId="0" borderId="1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1" fontId="6" fillId="0" borderId="1" xfId="0" applyNumberFormat="1" applyFont="1" applyBorder="1" applyAlignment="1">
      <alignment horizontal="center" vertical="center" textRotation="90" wrapText="1"/>
    </xf>
    <xf numFmtId="1" fontId="6" fillId="0" borderId="4" xfId="0" applyNumberFormat="1" applyFont="1" applyBorder="1" applyAlignment="1">
      <alignment horizontal="center" vertical="center" textRotation="90" wrapText="1"/>
    </xf>
    <xf numFmtId="1" fontId="6" fillId="0" borderId="5" xfId="0" applyNumberFormat="1" applyFont="1" applyBorder="1" applyAlignment="1">
      <alignment horizontal="center" vertical="center" textRotation="90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5" xfId="0" applyNumberFormat="1" applyFont="1" applyBorder="1" applyAlignment="1">
      <alignment horizontal="center" vertical="center" textRotation="90" wrapText="1"/>
    </xf>
    <xf numFmtId="0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textRotation="90" wrapText="1"/>
    </xf>
    <xf numFmtId="4" fontId="6" fillId="0" borderId="5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3"/>
  <sheetViews>
    <sheetView tabSelected="1" topLeftCell="L1" zoomScale="70" zoomScaleNormal="70" workbookViewId="0">
      <selection sqref="A1:Z21"/>
    </sheetView>
  </sheetViews>
  <sheetFormatPr defaultColWidth="8.5703125" defaultRowHeight="15" customHeight="1" x14ac:dyDescent="0.25"/>
  <cols>
    <col min="1" max="1" width="8.85546875" style="1" customWidth="1"/>
    <col min="2" max="2" width="24.85546875" style="2" bestFit="1" customWidth="1"/>
    <col min="3" max="3" width="12.42578125" style="3" bestFit="1" customWidth="1"/>
    <col min="4" max="4" width="15.140625" style="1" customWidth="1"/>
    <col min="5" max="7" width="13.28515625" style="1" bestFit="1" customWidth="1"/>
    <col min="8" max="10" width="13.28515625" style="2" bestFit="1" customWidth="1"/>
    <col min="11" max="11" width="18" style="4" bestFit="1" customWidth="1"/>
    <col min="12" max="12" width="17.28515625" style="4" bestFit="1" customWidth="1"/>
    <col min="13" max="13" width="18.7109375" style="4" bestFit="1" customWidth="1"/>
    <col min="14" max="14" width="16.28515625" style="4" bestFit="1" customWidth="1"/>
    <col min="15" max="15" width="13.28515625" style="4" bestFit="1" customWidth="1"/>
    <col min="16" max="16" width="18.5703125" style="4" bestFit="1" customWidth="1"/>
    <col min="17" max="17" width="13.28515625" style="4" bestFit="1" customWidth="1"/>
    <col min="18" max="18" width="19.28515625" style="4" customWidth="1"/>
    <col min="19" max="19" width="16.140625" style="2" bestFit="1" customWidth="1"/>
    <col min="20" max="20" width="15.7109375" style="2" bestFit="1" customWidth="1"/>
    <col min="21" max="21" width="13.7109375" style="2" bestFit="1" customWidth="1"/>
    <col min="22" max="22" width="13.85546875" style="2" bestFit="1" customWidth="1"/>
    <col min="23" max="24" width="13.140625" style="2" bestFit="1" customWidth="1"/>
    <col min="25" max="25" width="4" style="2" customWidth="1"/>
    <col min="26" max="257" width="8.5703125" style="2" bestFit="1" customWidth="1"/>
  </cols>
  <sheetData>
    <row r="1" spans="1:64" ht="12" customHeight="1" x14ac:dyDescent="0.25"/>
    <row r="2" spans="1:64" ht="30.75" customHeight="1" x14ac:dyDescent="0.25">
      <c r="U2" s="42" t="s">
        <v>0</v>
      </c>
      <c r="V2" s="43"/>
      <c r="W2" s="43"/>
      <c r="X2" s="43"/>
      <c r="Y2" s="43"/>
    </row>
    <row r="3" spans="1:64" x14ac:dyDescent="0.25">
      <c r="U3" s="44"/>
      <c r="V3" s="43"/>
      <c r="W3" s="43"/>
      <c r="X3" s="43"/>
      <c r="Y3" s="43"/>
    </row>
    <row r="4" spans="1:64" x14ac:dyDescent="0.25">
      <c r="U4" s="44"/>
      <c r="V4" s="43"/>
      <c r="W4" s="43"/>
      <c r="X4" s="43"/>
      <c r="Y4" s="43"/>
    </row>
    <row r="5" spans="1:64" ht="15.75" customHeight="1" x14ac:dyDescent="0.25">
      <c r="T5" s="5"/>
      <c r="U5" s="44"/>
      <c r="V5" s="43"/>
      <c r="W5" s="43"/>
      <c r="X5" s="43"/>
      <c r="Y5" s="43"/>
    </row>
    <row r="6" spans="1:64" ht="39.75" customHeight="1" x14ac:dyDescent="0.25">
      <c r="T6" s="6"/>
      <c r="U6" s="44"/>
      <c r="V6" s="43"/>
      <c r="W6" s="43"/>
      <c r="X6" s="43"/>
      <c r="Y6" s="43"/>
    </row>
    <row r="7" spans="1:64" s="7" customFormat="1" ht="18.75" customHeight="1" x14ac:dyDescent="0.3">
      <c r="A7" s="63" t="s">
        <v>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</row>
    <row r="8" spans="1:64" s="7" customFormat="1" ht="18.75" customHeight="1" x14ac:dyDescent="0.3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</row>
    <row r="10" spans="1:64" s="8" customFormat="1" ht="51.75" customHeight="1" x14ac:dyDescent="0.25">
      <c r="A10" s="45" t="s">
        <v>2</v>
      </c>
      <c r="B10" s="48" t="s">
        <v>3</v>
      </c>
      <c r="C10" s="51" t="s">
        <v>4</v>
      </c>
      <c r="D10" s="54" t="s">
        <v>5</v>
      </c>
      <c r="E10" s="45" t="s">
        <v>6</v>
      </c>
      <c r="F10" s="65"/>
      <c r="G10" s="57"/>
      <c r="H10" s="48" t="s">
        <v>7</v>
      </c>
      <c r="I10" s="64"/>
      <c r="J10" s="60"/>
      <c r="K10" s="66" t="s">
        <v>8</v>
      </c>
      <c r="L10" s="67"/>
      <c r="M10" s="67"/>
      <c r="N10" s="68"/>
      <c r="O10" s="61" t="s">
        <v>9</v>
      </c>
      <c r="P10" s="61" t="s">
        <v>10</v>
      </c>
      <c r="Q10" s="61" t="s">
        <v>11</v>
      </c>
      <c r="R10" s="61" t="s">
        <v>12</v>
      </c>
      <c r="S10" s="48" t="s">
        <v>13</v>
      </c>
      <c r="T10" s="64"/>
      <c r="U10" s="60"/>
      <c r="V10" s="48" t="s">
        <v>14</v>
      </c>
      <c r="W10" s="64"/>
      <c r="X10" s="60"/>
    </row>
    <row r="11" spans="1:64" s="8" customFormat="1" ht="15.75" customHeight="1" x14ac:dyDescent="0.25">
      <c r="A11" s="46"/>
      <c r="B11" s="49"/>
      <c r="C11" s="52"/>
      <c r="D11" s="55"/>
      <c r="E11" s="54" t="s">
        <v>15</v>
      </c>
      <c r="F11" s="45" t="s">
        <v>16</v>
      </c>
      <c r="G11" s="57"/>
      <c r="H11" s="58" t="s">
        <v>15</v>
      </c>
      <c r="I11" s="48" t="s">
        <v>16</v>
      </c>
      <c r="J11" s="60"/>
      <c r="K11" s="61" t="s">
        <v>17</v>
      </c>
      <c r="L11" s="66" t="s">
        <v>18</v>
      </c>
      <c r="M11" s="67"/>
      <c r="N11" s="68"/>
      <c r="O11" s="69"/>
      <c r="P11" s="69"/>
      <c r="Q11" s="69"/>
      <c r="R11" s="69"/>
      <c r="S11" s="58" t="s">
        <v>17</v>
      </c>
      <c r="T11" s="48" t="s">
        <v>18</v>
      </c>
      <c r="U11" s="60"/>
      <c r="V11" s="58" t="s">
        <v>17</v>
      </c>
      <c r="W11" s="48" t="s">
        <v>18</v>
      </c>
      <c r="X11" s="60"/>
    </row>
    <row r="12" spans="1:64" s="8" customFormat="1" ht="180.75" customHeight="1" x14ac:dyDescent="0.25">
      <c r="A12" s="46"/>
      <c r="B12" s="49"/>
      <c r="C12" s="52"/>
      <c r="D12" s="56"/>
      <c r="E12" s="56"/>
      <c r="F12" s="11" t="s">
        <v>19</v>
      </c>
      <c r="G12" s="11" t="s">
        <v>20</v>
      </c>
      <c r="H12" s="59"/>
      <c r="I12" s="14" t="s">
        <v>19</v>
      </c>
      <c r="J12" s="14" t="s">
        <v>20</v>
      </c>
      <c r="K12" s="62"/>
      <c r="L12" s="13" t="s">
        <v>21</v>
      </c>
      <c r="M12" s="13" t="s">
        <v>22</v>
      </c>
      <c r="N12" s="13" t="s">
        <v>23</v>
      </c>
      <c r="O12" s="62"/>
      <c r="P12" s="62"/>
      <c r="Q12" s="62"/>
      <c r="R12" s="62"/>
      <c r="S12" s="59"/>
      <c r="T12" s="14" t="s">
        <v>24</v>
      </c>
      <c r="U12" s="14" t="s">
        <v>25</v>
      </c>
      <c r="V12" s="59"/>
      <c r="W12" s="14" t="s">
        <v>26</v>
      </c>
      <c r="X12" s="14" t="s">
        <v>27</v>
      </c>
    </row>
    <row r="13" spans="1:64" s="8" customFormat="1" ht="15.75" x14ac:dyDescent="0.25">
      <c r="A13" s="47"/>
      <c r="B13" s="50"/>
      <c r="C13" s="53"/>
      <c r="D13" s="9" t="s">
        <v>28</v>
      </c>
      <c r="E13" s="9" t="s">
        <v>29</v>
      </c>
      <c r="F13" s="9" t="s">
        <v>29</v>
      </c>
      <c r="G13" s="9" t="s">
        <v>29</v>
      </c>
      <c r="H13" s="10" t="s">
        <v>30</v>
      </c>
      <c r="I13" s="10" t="s">
        <v>30</v>
      </c>
      <c r="J13" s="10" t="s">
        <v>30</v>
      </c>
      <c r="K13" s="12" t="s">
        <v>31</v>
      </c>
      <c r="L13" s="12" t="s">
        <v>31</v>
      </c>
      <c r="M13" s="12" t="s">
        <v>31</v>
      </c>
      <c r="N13" s="12" t="s">
        <v>31</v>
      </c>
      <c r="O13" s="12" t="s">
        <v>30</v>
      </c>
      <c r="P13" s="12" t="s">
        <v>31</v>
      </c>
      <c r="Q13" s="12" t="s">
        <v>30</v>
      </c>
      <c r="R13" s="12" t="s">
        <v>31</v>
      </c>
      <c r="S13" s="10" t="s">
        <v>31</v>
      </c>
      <c r="T13" s="10" t="s">
        <v>31</v>
      </c>
      <c r="U13" s="10" t="s">
        <v>31</v>
      </c>
      <c r="V13" s="10" t="s">
        <v>31</v>
      </c>
      <c r="W13" s="10" t="s">
        <v>31</v>
      </c>
      <c r="X13" s="10" t="s">
        <v>31</v>
      </c>
    </row>
    <row r="14" spans="1:64" s="8" customFormat="1" ht="15.75" x14ac:dyDescent="0.25">
      <c r="A14" s="9">
        <v>1</v>
      </c>
      <c r="B14" s="10">
        <v>2</v>
      </c>
      <c r="C14" s="15"/>
      <c r="D14" s="9">
        <v>3</v>
      </c>
      <c r="E14" s="9">
        <v>4</v>
      </c>
      <c r="F14" s="9">
        <v>5</v>
      </c>
      <c r="G14" s="9">
        <v>6</v>
      </c>
      <c r="H14" s="10">
        <v>7</v>
      </c>
      <c r="I14" s="10">
        <v>8</v>
      </c>
      <c r="J14" s="10">
        <v>9</v>
      </c>
      <c r="K14" s="16">
        <v>10</v>
      </c>
      <c r="L14" s="16">
        <v>11</v>
      </c>
      <c r="M14" s="16">
        <v>12</v>
      </c>
      <c r="N14" s="16">
        <v>13</v>
      </c>
      <c r="O14" s="16">
        <v>14</v>
      </c>
      <c r="P14" s="16">
        <v>15</v>
      </c>
      <c r="Q14" s="16">
        <v>16</v>
      </c>
      <c r="R14" s="16">
        <v>17</v>
      </c>
      <c r="S14" s="10">
        <v>18</v>
      </c>
      <c r="T14" s="10">
        <v>19</v>
      </c>
      <c r="U14" s="10">
        <v>20</v>
      </c>
      <c r="V14" s="10">
        <v>21</v>
      </c>
      <c r="W14" s="10">
        <v>22</v>
      </c>
      <c r="X14" s="10">
        <v>23</v>
      </c>
    </row>
    <row r="15" spans="1:64" s="17" customFormat="1" ht="120.75" customHeight="1" x14ac:dyDescent="0.25">
      <c r="A15" s="18"/>
      <c r="B15" s="19" t="s">
        <v>32</v>
      </c>
      <c r="C15" s="19"/>
      <c r="D15" s="20">
        <v>42</v>
      </c>
      <c r="E15" s="20">
        <v>14</v>
      </c>
      <c r="F15" s="20">
        <v>14</v>
      </c>
      <c r="G15" s="20">
        <v>0</v>
      </c>
      <c r="H15" s="20">
        <v>565.9</v>
      </c>
      <c r="I15" s="20">
        <v>565.9</v>
      </c>
      <c r="J15" s="20">
        <v>0</v>
      </c>
      <c r="K15" s="21">
        <v>49851262.810000002</v>
      </c>
      <c r="L15" s="21">
        <v>47719950.460000001</v>
      </c>
      <c r="M15" s="21" t="s">
        <v>33</v>
      </c>
      <c r="N15" s="21" t="s">
        <v>34</v>
      </c>
      <c r="O15" s="22">
        <v>0</v>
      </c>
      <c r="P15" s="22">
        <v>0</v>
      </c>
      <c r="Q15" s="21">
        <v>565.9</v>
      </c>
      <c r="R15" s="21">
        <v>49851262.810000002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</row>
    <row r="16" spans="1:64" s="24" customFormat="1" ht="15.75" x14ac:dyDescent="0.25">
      <c r="A16" s="40">
        <v>4</v>
      </c>
      <c r="B16" s="41" t="s">
        <v>35</v>
      </c>
      <c r="C16" s="41"/>
      <c r="D16" s="20">
        <v>42</v>
      </c>
      <c r="E16" s="20">
        <v>14</v>
      </c>
      <c r="F16" s="20">
        <v>14</v>
      </c>
      <c r="G16" s="20">
        <v>0</v>
      </c>
      <c r="H16" s="20">
        <v>565.9</v>
      </c>
      <c r="I16" s="20">
        <v>565.9</v>
      </c>
      <c r="J16" s="20">
        <v>0</v>
      </c>
      <c r="K16" s="21">
        <v>49851262.810000002</v>
      </c>
      <c r="L16" s="21">
        <v>47719950.460000001</v>
      </c>
      <c r="M16" s="21" t="s">
        <v>33</v>
      </c>
      <c r="N16" s="21" t="s">
        <v>34</v>
      </c>
      <c r="O16" s="22">
        <v>0</v>
      </c>
      <c r="P16" s="22">
        <v>0</v>
      </c>
      <c r="Q16" s="21">
        <v>565.9</v>
      </c>
      <c r="R16" s="21">
        <v>49851262.810000002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</row>
    <row r="17" spans="1:64" s="17" customFormat="1" ht="31.5" x14ac:dyDescent="0.25">
      <c r="A17" s="25">
        <v>1</v>
      </c>
      <c r="B17" s="26" t="s">
        <v>36</v>
      </c>
      <c r="C17" s="27">
        <v>44195</v>
      </c>
      <c r="D17" s="28">
        <v>8</v>
      </c>
      <c r="E17" s="28">
        <v>3</v>
      </c>
      <c r="F17" s="28">
        <v>3</v>
      </c>
      <c r="G17" s="28">
        <v>0</v>
      </c>
      <c r="H17" s="23">
        <v>124.8</v>
      </c>
      <c r="I17" s="23">
        <v>124.8</v>
      </c>
      <c r="J17" s="23">
        <v>0</v>
      </c>
      <c r="K17" s="22">
        <f>L17+M17+N17</f>
        <v>10993881.600000001</v>
      </c>
      <c r="L17" s="22">
        <v>10196768.9</v>
      </c>
      <c r="M17" s="22">
        <v>186895.99</v>
      </c>
      <c r="N17" s="22">
        <v>610216.71</v>
      </c>
      <c r="O17" s="22">
        <v>0</v>
      </c>
      <c r="P17" s="22">
        <v>0</v>
      </c>
      <c r="Q17" s="21">
        <f>H17</f>
        <v>124.8</v>
      </c>
      <c r="R17" s="22">
        <f>K17+P17</f>
        <v>10993881.600000001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</row>
    <row r="18" spans="1:64" s="17" customFormat="1" ht="31.5" x14ac:dyDescent="0.25">
      <c r="A18" s="25">
        <v>2</v>
      </c>
      <c r="B18" s="26" t="s">
        <v>37</v>
      </c>
      <c r="C18" s="27">
        <v>44195</v>
      </c>
      <c r="D18" s="28">
        <v>21</v>
      </c>
      <c r="E18" s="28">
        <v>8</v>
      </c>
      <c r="F18" s="28">
        <v>8</v>
      </c>
      <c r="G18" s="28">
        <v>0</v>
      </c>
      <c r="H18" s="23">
        <v>315.89999999999998</v>
      </c>
      <c r="I18" s="23">
        <v>315.89999999999998</v>
      </c>
      <c r="J18" s="23">
        <v>0</v>
      </c>
      <c r="K18" s="22">
        <f>L18+M18+N18</f>
        <v>27828262.799999997</v>
      </c>
      <c r="L18" s="22">
        <v>26714645.52</v>
      </c>
      <c r="M18" s="22">
        <v>510961.79</v>
      </c>
      <c r="N18" s="22">
        <v>602655.49</v>
      </c>
      <c r="O18" s="22">
        <v>0</v>
      </c>
      <c r="P18" s="22">
        <v>0</v>
      </c>
      <c r="Q18" s="21">
        <f>H18</f>
        <v>315.89999999999998</v>
      </c>
      <c r="R18" s="22">
        <f>K18+P18</f>
        <v>27828262.799999997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</row>
    <row r="19" spans="1:64" s="17" customFormat="1" ht="31.5" x14ac:dyDescent="0.25">
      <c r="A19" s="25">
        <v>3</v>
      </c>
      <c r="B19" s="29" t="s">
        <v>38</v>
      </c>
      <c r="C19" s="27">
        <v>43651</v>
      </c>
      <c r="D19" s="28">
        <v>13</v>
      </c>
      <c r="E19" s="28">
        <v>3</v>
      </c>
      <c r="F19" s="28">
        <v>3</v>
      </c>
      <c r="G19" s="28">
        <v>0</v>
      </c>
      <c r="H19" s="23">
        <v>125.2</v>
      </c>
      <c r="I19" s="23">
        <v>125.2</v>
      </c>
      <c r="J19" s="23">
        <v>0</v>
      </c>
      <c r="K19" s="22">
        <f>L19+M19+N19</f>
        <v>11029118.409999998</v>
      </c>
      <c r="L19" s="22">
        <v>10808536.039999999</v>
      </c>
      <c r="M19" s="22">
        <v>211759.08</v>
      </c>
      <c r="N19" s="22">
        <v>8823.2900000000009</v>
      </c>
      <c r="O19" s="22">
        <v>0</v>
      </c>
      <c r="P19" s="22">
        <v>0</v>
      </c>
      <c r="Q19" s="21">
        <f>H19</f>
        <v>125.2</v>
      </c>
      <c r="R19" s="21">
        <f>K19+P19</f>
        <v>11029118.409999998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</row>
    <row r="20" spans="1:64" s="17" customFormat="1" ht="15.75" x14ac:dyDescent="0.25">
      <c r="A20" s="25"/>
      <c r="B20" s="30" t="s">
        <v>39</v>
      </c>
      <c r="C20" s="27"/>
      <c r="D20" s="31">
        <f>D19+D18+D17</f>
        <v>42</v>
      </c>
      <c r="E20" s="31">
        <f>E19+E18+E17</f>
        <v>14</v>
      </c>
      <c r="F20" s="31">
        <v>14</v>
      </c>
      <c r="G20" s="31">
        <f t="shared" ref="G20:X20" si="0">G19+G18+G17</f>
        <v>0</v>
      </c>
      <c r="H20" s="32">
        <f t="shared" si="0"/>
        <v>565.9</v>
      </c>
      <c r="I20" s="21">
        <f t="shared" si="0"/>
        <v>565.9</v>
      </c>
      <c r="J20" s="21">
        <f t="shared" si="0"/>
        <v>0</v>
      </c>
      <c r="K20" s="21">
        <f t="shared" si="0"/>
        <v>49851262.809999995</v>
      </c>
      <c r="L20" s="21">
        <f t="shared" si="0"/>
        <v>47719950.460000001</v>
      </c>
      <c r="M20" s="21">
        <f t="shared" si="0"/>
        <v>909616.86</v>
      </c>
      <c r="N20" s="21">
        <f t="shared" si="0"/>
        <v>1221695.49</v>
      </c>
      <c r="O20" s="21">
        <f t="shared" si="0"/>
        <v>0</v>
      </c>
      <c r="P20" s="21">
        <f t="shared" si="0"/>
        <v>0</v>
      </c>
      <c r="Q20" s="21">
        <f t="shared" si="0"/>
        <v>565.9</v>
      </c>
      <c r="R20" s="21">
        <f t="shared" si="0"/>
        <v>49851262.809999995</v>
      </c>
      <c r="S20" s="21">
        <f t="shared" si="0"/>
        <v>0</v>
      </c>
      <c r="T20" s="21">
        <f t="shared" si="0"/>
        <v>0</v>
      </c>
      <c r="U20" s="21">
        <f t="shared" si="0"/>
        <v>0</v>
      </c>
      <c r="V20" s="21">
        <f t="shared" si="0"/>
        <v>0</v>
      </c>
      <c r="W20" s="21">
        <f t="shared" si="0"/>
        <v>0</v>
      </c>
      <c r="X20" s="21">
        <f t="shared" si="0"/>
        <v>0</v>
      </c>
    </row>
    <row r="21" spans="1:64" s="17" customFormat="1" ht="15.75" x14ac:dyDescent="0.25">
      <c r="A21" s="33"/>
      <c r="B21" s="19"/>
      <c r="C21" s="34"/>
      <c r="D21" s="35"/>
      <c r="E21" s="35"/>
      <c r="F21" s="35"/>
      <c r="G21" s="35"/>
      <c r="H21" s="36"/>
      <c r="I21" s="36"/>
      <c r="J21" s="36"/>
      <c r="K21" s="37"/>
      <c r="L21" s="37"/>
      <c r="M21" s="37"/>
      <c r="N21" s="37"/>
      <c r="O21" s="37"/>
      <c r="P21" s="37"/>
      <c r="Q21" s="37"/>
      <c r="R21" s="37"/>
      <c r="S21" s="36"/>
      <c r="T21" s="36"/>
      <c r="U21" s="36"/>
      <c r="V21" s="36"/>
      <c r="W21" s="36"/>
      <c r="X21" s="36"/>
    </row>
    <row r="22" spans="1:64" x14ac:dyDescent="0.25">
      <c r="B22" s="38"/>
      <c r="H22" s="38"/>
      <c r="I22" s="38"/>
      <c r="J22" s="38"/>
      <c r="S22" s="38"/>
      <c r="T22" s="38"/>
      <c r="U22" s="38"/>
      <c r="V22" s="38"/>
      <c r="W22" s="38"/>
      <c r="X22" s="38"/>
    </row>
    <row r="23" spans="1:64" x14ac:dyDescent="0.25">
      <c r="B23" s="38"/>
      <c r="H23" s="38"/>
      <c r="I23" s="38"/>
      <c r="J23" s="38"/>
      <c r="S23" s="38"/>
      <c r="T23" s="38"/>
      <c r="U23" s="38"/>
      <c r="V23" s="38"/>
      <c r="W23" s="38"/>
      <c r="X23" s="38"/>
    </row>
  </sheetData>
  <mergeCells count="26">
    <mergeCell ref="W11:X11"/>
    <mergeCell ref="V11:V12"/>
    <mergeCell ref="T11:U11"/>
    <mergeCell ref="S10:U10"/>
    <mergeCell ref="S11:S12"/>
    <mergeCell ref="R10:R12"/>
    <mergeCell ref="Q10:Q12"/>
    <mergeCell ref="P10:P12"/>
    <mergeCell ref="O10:O12"/>
    <mergeCell ref="L11:N11"/>
    <mergeCell ref="U2:Y6"/>
    <mergeCell ref="A10:A13"/>
    <mergeCell ref="B10:B13"/>
    <mergeCell ref="C10:C13"/>
    <mergeCell ref="D10:D12"/>
    <mergeCell ref="E11:E12"/>
    <mergeCell ref="F11:G11"/>
    <mergeCell ref="H11:H12"/>
    <mergeCell ref="I11:J11"/>
    <mergeCell ref="K11:K12"/>
    <mergeCell ref="A7:X7"/>
    <mergeCell ref="A8:X8"/>
    <mergeCell ref="H10:J10"/>
    <mergeCell ref="E10:G10"/>
    <mergeCell ref="K10:N10"/>
    <mergeCell ref="V10:X10"/>
  </mergeCells>
  <pageMargins left="0.23622046411037401" right="0.23622046411037401" top="0.35433068871498102" bottom="0.74803149700164795" header="0.51181101799011197" footer="0.51181101799011197"/>
  <pageSetup paperSize="9" scale="38" orientation="landscape" horizontalDpi="4294967293" r:id="rId1"/>
  <headerFooter>
    <oddHeader>&amp;C&amp;10&amp;"Arial,Regular"&amp;P&amp;12&amp;"-,Regular"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6</vt:lpstr>
      <vt:lpstr>'Приложение 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Admin6</cp:lastModifiedBy>
  <cp:lastPrinted>2025-05-13T05:40:29Z</cp:lastPrinted>
  <dcterms:modified xsi:type="dcterms:W3CDTF">2025-05-13T05:40:51Z</dcterms:modified>
</cp:coreProperties>
</file>